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0" i="2"/>
  <c r="F13" i="2"/>
  <c r="E10" i="2"/>
  <c r="E8" i="2"/>
  <c r="E7" i="2"/>
  <c r="B14" i="2"/>
</calcChain>
</file>

<file path=xl/sharedStrings.xml><?xml version="1.0" encoding="utf-8"?>
<sst xmlns="http://schemas.openxmlformats.org/spreadsheetml/2006/main" count="386" uniqueCount="47">
  <si>
    <t>شرح</t>
  </si>
  <si>
    <t xml:space="preserve">صافکاری پی دی آر با دستگاه درب </t>
  </si>
  <si>
    <t>در حد تگرگی و فرورفتگی جزئی</t>
  </si>
  <si>
    <t>فرورفتگی در حد یک کف دست</t>
  </si>
  <si>
    <t>آسیب جدی و کج شدن دوبل های پشت ورق</t>
  </si>
  <si>
    <t>آسیب دیدگی 50 درصد از سطح ورق</t>
  </si>
  <si>
    <t>آسیب دیدگی تقریبا تمام سطح ورق</t>
  </si>
  <si>
    <t>صافکاری پی دی آر با دستگاه کاپوت</t>
  </si>
  <si>
    <t>صافکاری پی دی آر با دستگاه گلگیر جلو</t>
  </si>
  <si>
    <t>صافکاری پی دی آر با دستگاه گلگیر عقب</t>
  </si>
  <si>
    <t>صافکاری پی دی آر با دستگاه درب صندوق</t>
  </si>
  <si>
    <t>صافکاری پی دی آر با دستگاه ستون ها</t>
  </si>
  <si>
    <t>صافکاری پی دی آر با دستگاه سقف</t>
  </si>
  <si>
    <t>فرورفتگی و آسیب در حد یک توپ فوتبال</t>
  </si>
  <si>
    <t>توافقی</t>
  </si>
  <si>
    <t>قیمت خودرو</t>
  </si>
  <si>
    <t xml:space="preserve">هزینه صافکاری بی رنگ </t>
  </si>
  <si>
    <t xml:space="preserve">رادیات </t>
  </si>
  <si>
    <t>سپر جلو</t>
  </si>
  <si>
    <t>اینه یک طرف</t>
  </si>
  <si>
    <t xml:space="preserve">درب </t>
  </si>
  <si>
    <t xml:space="preserve">شیشه ها </t>
  </si>
  <si>
    <t xml:space="preserve">جلوبندی </t>
  </si>
  <si>
    <t>اجرت جلوبندی</t>
  </si>
  <si>
    <t xml:space="preserve">نقاشی </t>
  </si>
  <si>
    <t>نمدی سقف</t>
  </si>
  <si>
    <t>لوازم جانبی داخل خودرو</t>
  </si>
  <si>
    <t>اتاق</t>
  </si>
  <si>
    <t xml:space="preserve">اجرت تعویض </t>
  </si>
  <si>
    <t>اجرت صافکاری</t>
  </si>
  <si>
    <t>کاپوت</t>
  </si>
  <si>
    <t xml:space="preserve">درب 2 عدد </t>
  </si>
  <si>
    <t>گلگیر سمت شاگرد</t>
  </si>
  <si>
    <t>پوسته سقف</t>
  </si>
  <si>
    <t>قیمت حدودی صافکاری pdr قسمت های مختلف کوییک در مجموعه تکنوروژ (اعداد به تومان)</t>
  </si>
  <si>
    <t>قیمت حدودی صافکاری pdr قسمت های مختلف ساینا در مجموعه تکنوروژ( اعداد به تومان)</t>
  </si>
  <si>
    <t>قیمت حدودی صافکاری pdr قسمت های مختلف خودروهای با بدنه آلومنیوم  در مجموعه تکنوروژ (اعداد به تومان)</t>
  </si>
  <si>
    <t>قیمت حدودی صافکاری pdr قسمت های مختلف خودروهای گروه تویوتا  در مجموعه تکنوروژ (اعداد به تومان)</t>
  </si>
  <si>
    <t>قیمت حدودی صافکاری pdr قسمت های مختلف خودروهای گروه کیا در مجموعه تکنوروژ (اعداد به تومان)</t>
  </si>
  <si>
    <t>قیمت حدودی صافکاری pdr قسمت های مختلف خودروهای گروه هیوندا در مجموعه تکنوروژ (اعداد به تومان)</t>
  </si>
  <si>
    <t>قیمت حدودی صافکاری pdr قسمت های مختلف شاهین در مجموعه تکنوروژ (اعداد به تومان)</t>
  </si>
  <si>
    <t>قیمت حدودی صافکاری pdr قسمت های مختلف سمند، سمند سورن در مجموعه تکنوروژ (اعداد به تومان)</t>
  </si>
  <si>
    <t>قیمت حدودی صافکاری pdr قسمت های مختلف تارا و دنا در مجموعه تکنوروژ (اعداد به تومان)</t>
  </si>
  <si>
    <t>قیمت حدودی صافکاری pdr قسمت های مختلف جک اس5 جک جی5 جک س3 جک جی4 اچ  سی کراس و چانگان در مجموعه تکنوروژ (اعداد به تومان)</t>
  </si>
  <si>
    <t>قیمت حدودی صافکاری pdr قسمت های مختلف پژو 207 در مجموعه تکنوروژ (اعداد به تومان)</t>
  </si>
  <si>
    <t>قیمت حدودی صافکاری pdr قسمت های مختلف پژو پارس در مجموعه تکنوروژ (اعداد به تومان)</t>
  </si>
  <si>
    <t>قیمت حدودی صافکاری pdr قسمت های مختلف پژو 206 در مجموعه تکنوروژ (اعداد به تومان)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</si>
</sst>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-_ ;_ * #,##0.00\-_ ;_ * &quot;-&quot;??_-_ ;_ @_ "/>
    <numFmt numFmtId="164" formatCode="_ * #,##0_-_ ;_ * #,##0\-_ ;_ * &quot;-&quot;??_-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6"/>
  <sheetViews>
    <sheetView rightToLeft="1" tabSelected="1" workbookViewId="0">
      <selection activeCell="F3" sqref="F3"/>
    </sheetView>
  </sheetViews>
  <sheetFormatPr defaultRowHeight="16.8" x14ac:dyDescent="0.5"/>
  <cols>
    <col min="1" max="1" width="1.88671875" style="2" customWidth="1"/>
    <col min="2" max="2" width="27.21875" style="2" customWidth="1"/>
    <col min="3" max="3" width="12.6640625" style="2" customWidth="1"/>
    <col min="4" max="4" width="12" style="2" customWidth="1"/>
    <col min="5" max="5" width="12.33203125" style="2" customWidth="1"/>
    <col min="6" max="6" width="12.44140625" style="2" customWidth="1"/>
    <col min="7" max="7" width="12.21875" style="2" customWidth="1"/>
    <col min="8" max="8" width="14.109375" style="2" customWidth="1"/>
    <col min="9" max="9" width="1.44140625" style="2" customWidth="1"/>
    <col min="10" max="16384" width="8.88671875" style="2"/>
  </cols>
  <sheetData>
    <row r="2" spans="2:8" ht="25.8" customHeight="1" x14ac:dyDescent="0.6">
      <c r="B2" s="7" t="s">
        <v>34</v>
      </c>
      <c r="C2" s="7"/>
      <c r="D2" s="7"/>
      <c r="E2" s="7"/>
      <c r="F2" s="7"/>
      <c r="G2" s="7"/>
      <c r="H2" s="7"/>
    </row>
    <row r="3" spans="2:8" s="4" customFormat="1" ht="59.4" customHeight="1" x14ac:dyDescent="0.3">
      <c r="B3" s="3" t="s">
        <v>0</v>
      </c>
      <c r="C3" s="3" t="s">
        <v>2</v>
      </c>
      <c r="D3" s="3" t="s">
        <v>3</v>
      </c>
      <c r="E3" s="3" t="s">
        <v>13</v>
      </c>
      <c r="F3" s="3" t="s">
        <v>5</v>
      </c>
      <c r="G3" s="3" t="s">
        <v>6</v>
      </c>
      <c r="H3" s="3" t="s">
        <v>4</v>
      </c>
    </row>
    <row r="4" spans="2:8" x14ac:dyDescent="0.5">
      <c r="B4" s="1" t="s">
        <v>1</v>
      </c>
      <c r="C4" s="5">
        <v>500000</v>
      </c>
      <c r="D4" s="5">
        <v>3750000</v>
      </c>
      <c r="E4" s="5">
        <v>6250000</v>
      </c>
      <c r="F4" s="5">
        <v>8750000</v>
      </c>
      <c r="G4" s="5">
        <v>12500000</v>
      </c>
      <c r="H4" s="5" t="s">
        <v>14</v>
      </c>
    </row>
    <row r="5" spans="2:8" x14ac:dyDescent="0.5">
      <c r="B5" s="1" t="s">
        <v>7</v>
      </c>
      <c r="C5" s="5">
        <v>750000</v>
      </c>
      <c r="D5" s="5">
        <v>5000000</v>
      </c>
      <c r="E5" s="5">
        <v>7500000</v>
      </c>
      <c r="F5" s="5">
        <v>15000000</v>
      </c>
      <c r="G5" s="5">
        <v>20000000</v>
      </c>
      <c r="H5" s="5" t="s">
        <v>14</v>
      </c>
    </row>
    <row r="6" spans="2:8" x14ac:dyDescent="0.5">
      <c r="B6" s="1" t="s">
        <v>8</v>
      </c>
      <c r="C6" s="5">
        <v>250000</v>
      </c>
      <c r="D6" s="5">
        <v>2000000</v>
      </c>
      <c r="E6" s="5">
        <v>4500000</v>
      </c>
      <c r="F6" s="5">
        <v>5750000</v>
      </c>
      <c r="G6" s="5">
        <v>8750000</v>
      </c>
      <c r="H6" s="5" t="s">
        <v>14</v>
      </c>
    </row>
    <row r="7" spans="2:8" x14ac:dyDescent="0.5">
      <c r="B7" s="1" t="s">
        <v>9</v>
      </c>
      <c r="C7" s="5">
        <v>500000</v>
      </c>
      <c r="D7" s="5">
        <v>3750000</v>
      </c>
      <c r="E7" s="5">
        <v>6250000</v>
      </c>
      <c r="F7" s="5">
        <v>8750000</v>
      </c>
      <c r="G7" s="5">
        <v>12500000</v>
      </c>
      <c r="H7" s="5" t="s">
        <v>14</v>
      </c>
    </row>
    <row r="8" spans="2:8" x14ac:dyDescent="0.5">
      <c r="B8" s="1" t="s">
        <v>10</v>
      </c>
      <c r="C8" s="5">
        <v>750000</v>
      </c>
      <c r="D8" s="5">
        <v>5000000</v>
      </c>
      <c r="E8" s="5">
        <v>7500000</v>
      </c>
      <c r="F8" s="5">
        <v>15000000</v>
      </c>
      <c r="G8" s="5">
        <v>20000000</v>
      </c>
      <c r="H8" s="5" t="s">
        <v>14</v>
      </c>
    </row>
    <row r="9" spans="2:8" x14ac:dyDescent="0.5">
      <c r="B9" s="1" t="s">
        <v>11</v>
      </c>
      <c r="C9" s="5" t="s">
        <v>14</v>
      </c>
      <c r="D9" s="5" t="s">
        <v>14</v>
      </c>
      <c r="E9" s="5" t="s">
        <v>14</v>
      </c>
      <c r="F9" s="5" t="s">
        <v>14</v>
      </c>
      <c r="G9" s="5" t="s">
        <v>14</v>
      </c>
      <c r="H9" s="5" t="s">
        <v>14</v>
      </c>
    </row>
    <row r="10" spans="2:8" x14ac:dyDescent="0.5">
      <c r="B10" s="1" t="s">
        <v>12</v>
      </c>
      <c r="C10" s="5">
        <v>1250000</v>
      </c>
      <c r="D10" s="5">
        <v>5000000</v>
      </c>
      <c r="E10" s="5">
        <v>12500000</v>
      </c>
      <c r="F10" s="5">
        <v>25000000</v>
      </c>
      <c r="G10" s="5">
        <v>30000000</v>
      </c>
      <c r="H10" s="5" t="s">
        <v>14</v>
      </c>
    </row>
    <row r="11" spans="2:8" x14ac:dyDescent="0.5">
      <c r="B11" s="2">
        <v>0</v>
      </c>
    </row>
    <row r="13" spans="2:8" ht="25.8" customHeight="1" x14ac:dyDescent="0.6">
      <c r="B13" s="7" t="s">
        <v>35</v>
      </c>
      <c r="C13" s="7"/>
      <c r="D13" s="7"/>
      <c r="E13" s="7"/>
      <c r="F13" s="7"/>
      <c r="G13" s="7"/>
      <c r="H13" s="7"/>
    </row>
    <row r="14" spans="2:8" s="4" customFormat="1" ht="59.4" customHeight="1" x14ac:dyDescent="0.3">
      <c r="B14" s="3" t="s">
        <v>0</v>
      </c>
      <c r="C14" s="3" t="s">
        <v>2</v>
      </c>
      <c r="D14" s="3" t="s">
        <v>3</v>
      </c>
      <c r="E14" s="3" t="s">
        <v>13</v>
      </c>
      <c r="F14" s="3" t="s">
        <v>5</v>
      </c>
      <c r="G14" s="3" t="s">
        <v>6</v>
      </c>
      <c r="H14" s="3" t="s">
        <v>4</v>
      </c>
    </row>
    <row r="15" spans="2:8" x14ac:dyDescent="0.5">
      <c r="B15" s="1" t="s">
        <v>1</v>
      </c>
      <c r="C15" s="5">
        <v>500000</v>
      </c>
      <c r="D15" s="5">
        <v>3750000</v>
      </c>
      <c r="E15" s="5">
        <v>6250000</v>
      </c>
      <c r="F15" s="5">
        <v>8750000</v>
      </c>
      <c r="G15" s="5">
        <v>12500000</v>
      </c>
      <c r="H15" s="5" t="s">
        <v>14</v>
      </c>
    </row>
    <row r="16" spans="2:8" x14ac:dyDescent="0.5">
      <c r="B16" s="1" t="s">
        <v>7</v>
      </c>
      <c r="C16" s="5">
        <v>750000</v>
      </c>
      <c r="D16" s="5">
        <v>5000000</v>
      </c>
      <c r="E16" s="5">
        <v>7500000</v>
      </c>
      <c r="F16" s="5">
        <v>15000000</v>
      </c>
      <c r="G16" s="5">
        <v>20000000</v>
      </c>
      <c r="H16" s="5" t="s">
        <v>14</v>
      </c>
    </row>
    <row r="17" spans="2:8" x14ac:dyDescent="0.5">
      <c r="B17" s="1" t="s">
        <v>8</v>
      </c>
      <c r="C17" s="5">
        <v>250000</v>
      </c>
      <c r="D17" s="5">
        <v>2000000</v>
      </c>
      <c r="E17" s="5">
        <v>4500000</v>
      </c>
      <c r="F17" s="5">
        <v>5750000</v>
      </c>
      <c r="G17" s="5">
        <v>8750000</v>
      </c>
      <c r="H17" s="5" t="s">
        <v>14</v>
      </c>
    </row>
    <row r="18" spans="2:8" x14ac:dyDescent="0.5">
      <c r="B18" s="1" t="s">
        <v>9</v>
      </c>
      <c r="C18" s="5">
        <v>500000</v>
      </c>
      <c r="D18" s="5">
        <v>3750000</v>
      </c>
      <c r="E18" s="5">
        <v>6250000</v>
      </c>
      <c r="F18" s="5">
        <v>8750000</v>
      </c>
      <c r="G18" s="5">
        <v>12500000</v>
      </c>
      <c r="H18" s="5" t="s">
        <v>14</v>
      </c>
    </row>
    <row r="19" spans="2:8" x14ac:dyDescent="0.5">
      <c r="B19" s="1" t="s">
        <v>10</v>
      </c>
      <c r="C19" s="5">
        <v>750000</v>
      </c>
      <c r="D19" s="5">
        <v>5000000</v>
      </c>
      <c r="E19" s="5">
        <v>7500000</v>
      </c>
      <c r="F19" s="5">
        <v>15000000</v>
      </c>
      <c r="G19" s="5">
        <v>20000000</v>
      </c>
      <c r="H19" s="5" t="s">
        <v>14</v>
      </c>
    </row>
    <row r="20" spans="2:8" x14ac:dyDescent="0.5">
      <c r="B20" s="1" t="s">
        <v>11</v>
      </c>
      <c r="C20" s="5" t="s">
        <v>14</v>
      </c>
      <c r="D20" s="5" t="s">
        <v>14</v>
      </c>
      <c r="E20" s="5" t="s">
        <v>14</v>
      </c>
      <c r="F20" s="5" t="s">
        <v>14</v>
      </c>
      <c r="G20" s="5" t="s">
        <v>14</v>
      </c>
      <c r="H20" s="5" t="s">
        <v>14</v>
      </c>
    </row>
    <row r="21" spans="2:8" x14ac:dyDescent="0.5">
      <c r="B21" s="1" t="s">
        <v>12</v>
      </c>
      <c r="C21" s="5">
        <v>1250000</v>
      </c>
      <c r="D21" s="5">
        <v>5000000</v>
      </c>
      <c r="E21" s="5">
        <v>12500000</v>
      </c>
      <c r="F21" s="5">
        <v>25000000</v>
      </c>
      <c r="G21" s="5">
        <v>30000000</v>
      </c>
      <c r="H21" s="5" t="s">
        <v>14</v>
      </c>
    </row>
    <row r="24" spans="2:8" ht="25.8" customHeight="1" x14ac:dyDescent="0.6">
      <c r="B24" s="7" t="s">
        <v>46</v>
      </c>
      <c r="C24" s="7"/>
      <c r="D24" s="7"/>
      <c r="E24" s="7"/>
      <c r="F24" s="7"/>
      <c r="G24" s="7"/>
      <c r="H24" s="7"/>
    </row>
    <row r="25" spans="2:8" s="4" customFormat="1" ht="59.4" customHeight="1" x14ac:dyDescent="0.3">
      <c r="B25" s="3" t="s">
        <v>0</v>
      </c>
      <c r="C25" s="3" t="s">
        <v>2</v>
      </c>
      <c r="D25" s="3" t="s">
        <v>3</v>
      </c>
      <c r="E25" s="3" t="s">
        <v>13</v>
      </c>
      <c r="F25" s="3" t="s">
        <v>5</v>
      </c>
      <c r="G25" s="3" t="s">
        <v>6</v>
      </c>
      <c r="H25" s="3" t="s">
        <v>4</v>
      </c>
    </row>
    <row r="26" spans="2:8" x14ac:dyDescent="0.5">
      <c r="B26" s="1" t="s">
        <v>1</v>
      </c>
      <c r="C26" s="5">
        <v>500000</v>
      </c>
      <c r="D26" s="5">
        <v>3000000</v>
      </c>
      <c r="E26" s="5">
        <v>5500000</v>
      </c>
      <c r="F26" s="5">
        <v>8500000</v>
      </c>
      <c r="G26" s="5">
        <v>12000000</v>
      </c>
      <c r="H26" s="5" t="s">
        <v>14</v>
      </c>
    </row>
    <row r="27" spans="2:8" x14ac:dyDescent="0.5">
      <c r="B27" s="1" t="s">
        <v>7</v>
      </c>
      <c r="C27" s="5">
        <v>500000</v>
      </c>
      <c r="D27" s="5">
        <v>4500000</v>
      </c>
      <c r="E27" s="5">
        <v>6750000</v>
      </c>
      <c r="F27" s="5">
        <v>13750000</v>
      </c>
      <c r="G27" s="5">
        <v>18750000</v>
      </c>
      <c r="H27" s="5" t="s">
        <v>14</v>
      </c>
    </row>
    <row r="28" spans="2:8" x14ac:dyDescent="0.5">
      <c r="B28" s="1" t="s">
        <v>8</v>
      </c>
      <c r="C28" s="5">
        <v>250000</v>
      </c>
      <c r="D28" s="5">
        <v>1750000</v>
      </c>
      <c r="E28" s="5">
        <v>4000000</v>
      </c>
      <c r="F28" s="5">
        <v>5000000</v>
      </c>
      <c r="G28" s="5">
        <v>7500000</v>
      </c>
      <c r="H28" s="5" t="s">
        <v>14</v>
      </c>
    </row>
    <row r="29" spans="2:8" x14ac:dyDescent="0.5">
      <c r="B29" s="1" t="s">
        <v>9</v>
      </c>
      <c r="C29" s="5">
        <v>500000</v>
      </c>
      <c r="D29" s="5">
        <v>3750000</v>
      </c>
      <c r="E29" s="5">
        <v>6250000</v>
      </c>
      <c r="F29" s="5">
        <v>8750000</v>
      </c>
      <c r="G29" s="5">
        <v>12500000</v>
      </c>
      <c r="H29" s="5" t="s">
        <v>14</v>
      </c>
    </row>
    <row r="30" spans="2:8" x14ac:dyDescent="0.5">
      <c r="B30" s="1" t="s">
        <v>10</v>
      </c>
      <c r="C30" s="5">
        <v>750000</v>
      </c>
      <c r="D30" s="5">
        <v>4500000</v>
      </c>
      <c r="E30" s="5">
        <v>6750000</v>
      </c>
      <c r="F30" s="5">
        <v>12500000</v>
      </c>
      <c r="G30" s="5">
        <v>18750000</v>
      </c>
      <c r="H30" s="5" t="s">
        <v>14</v>
      </c>
    </row>
    <row r="31" spans="2:8" x14ac:dyDescent="0.5">
      <c r="B31" s="1" t="s">
        <v>11</v>
      </c>
      <c r="C31" s="5" t="s">
        <v>14</v>
      </c>
      <c r="D31" s="5" t="s">
        <v>14</v>
      </c>
      <c r="E31" s="5" t="s">
        <v>14</v>
      </c>
      <c r="F31" s="5" t="s">
        <v>14</v>
      </c>
      <c r="G31" s="5" t="s">
        <v>14</v>
      </c>
      <c r="H31" s="5" t="s">
        <v>14</v>
      </c>
    </row>
    <row r="32" spans="2:8" x14ac:dyDescent="0.5">
      <c r="B32" s="1" t="s">
        <v>12</v>
      </c>
      <c r="C32" s="5">
        <v>1250000</v>
      </c>
      <c r="D32" s="5">
        <v>5000000</v>
      </c>
      <c r="E32" s="5">
        <v>12500000</v>
      </c>
      <c r="F32" s="5">
        <v>25000000</v>
      </c>
      <c r="G32" s="5">
        <v>30000000</v>
      </c>
      <c r="H32" s="5" t="s">
        <v>14</v>
      </c>
    </row>
    <row r="35" spans="2:8" ht="25.8" customHeight="1" x14ac:dyDescent="0.6">
      <c r="B35" s="7" t="s">
        <v>45</v>
      </c>
      <c r="C35" s="7"/>
      <c r="D35" s="7"/>
      <c r="E35" s="7"/>
      <c r="F35" s="7"/>
      <c r="G35" s="7"/>
      <c r="H35" s="7"/>
    </row>
    <row r="36" spans="2:8" s="4" customFormat="1" ht="59.4" customHeight="1" x14ac:dyDescent="0.3">
      <c r="B36" s="3" t="s">
        <v>0</v>
      </c>
      <c r="C36" s="3" t="s">
        <v>2</v>
      </c>
      <c r="D36" s="3" t="s">
        <v>3</v>
      </c>
      <c r="E36" s="3" t="s">
        <v>13</v>
      </c>
      <c r="F36" s="3" t="s">
        <v>5</v>
      </c>
      <c r="G36" s="3" t="s">
        <v>6</v>
      </c>
      <c r="H36" s="3" t="s">
        <v>4</v>
      </c>
    </row>
    <row r="37" spans="2:8" x14ac:dyDescent="0.5">
      <c r="B37" s="1" t="s">
        <v>1</v>
      </c>
      <c r="C37" s="5">
        <v>500000</v>
      </c>
      <c r="D37" s="5">
        <v>3000000</v>
      </c>
      <c r="E37" s="5">
        <v>5500000</v>
      </c>
      <c r="F37" s="5">
        <v>8500000</v>
      </c>
      <c r="G37" s="5">
        <v>12000000</v>
      </c>
      <c r="H37" s="5" t="s">
        <v>14</v>
      </c>
    </row>
    <row r="38" spans="2:8" x14ac:dyDescent="0.5">
      <c r="B38" s="1" t="s">
        <v>7</v>
      </c>
      <c r="C38" s="5">
        <v>500000</v>
      </c>
      <c r="D38" s="5">
        <v>4500000</v>
      </c>
      <c r="E38" s="5">
        <v>6750000</v>
      </c>
      <c r="F38" s="5">
        <v>13750000</v>
      </c>
      <c r="G38" s="5">
        <v>18750000</v>
      </c>
      <c r="H38" s="5" t="s">
        <v>14</v>
      </c>
    </row>
    <row r="39" spans="2:8" x14ac:dyDescent="0.5">
      <c r="B39" s="1" t="s">
        <v>8</v>
      </c>
      <c r="C39" s="5">
        <v>250000</v>
      </c>
      <c r="D39" s="5">
        <v>1750000</v>
      </c>
      <c r="E39" s="5">
        <v>4000000</v>
      </c>
      <c r="F39" s="5">
        <v>5000000</v>
      </c>
      <c r="G39" s="5">
        <v>7500000</v>
      </c>
      <c r="H39" s="5" t="s">
        <v>14</v>
      </c>
    </row>
    <row r="40" spans="2:8" x14ac:dyDescent="0.5">
      <c r="B40" s="1" t="s">
        <v>9</v>
      </c>
      <c r="C40" s="5">
        <v>500000</v>
      </c>
      <c r="D40" s="5">
        <v>3750000</v>
      </c>
      <c r="E40" s="5">
        <v>6250000</v>
      </c>
      <c r="F40" s="5">
        <v>8750000</v>
      </c>
      <c r="G40" s="5">
        <v>12500000</v>
      </c>
      <c r="H40" s="5" t="s">
        <v>14</v>
      </c>
    </row>
    <row r="41" spans="2:8" x14ac:dyDescent="0.5">
      <c r="B41" s="1" t="s">
        <v>10</v>
      </c>
      <c r="C41" s="5">
        <v>750000</v>
      </c>
      <c r="D41" s="5">
        <v>4500000</v>
      </c>
      <c r="E41" s="5">
        <v>6750000</v>
      </c>
      <c r="F41" s="5">
        <v>12500000</v>
      </c>
      <c r="G41" s="5">
        <v>18750000</v>
      </c>
      <c r="H41" s="5" t="s">
        <v>14</v>
      </c>
    </row>
    <row r="42" spans="2:8" x14ac:dyDescent="0.5">
      <c r="B42" s="1" t="s">
        <v>11</v>
      </c>
      <c r="C42" s="5" t="s">
        <v>14</v>
      </c>
      <c r="D42" s="5" t="s">
        <v>14</v>
      </c>
      <c r="E42" s="5" t="s">
        <v>14</v>
      </c>
      <c r="F42" s="5" t="s">
        <v>14</v>
      </c>
      <c r="G42" s="5" t="s">
        <v>14</v>
      </c>
      <c r="H42" s="5" t="s">
        <v>14</v>
      </c>
    </row>
    <row r="43" spans="2:8" x14ac:dyDescent="0.5">
      <c r="B43" s="1" t="s">
        <v>12</v>
      </c>
      <c r="C43" s="5">
        <v>1250000</v>
      </c>
      <c r="D43" s="5">
        <v>5000000</v>
      </c>
      <c r="E43" s="5">
        <v>12500000</v>
      </c>
      <c r="F43" s="5">
        <v>25000000</v>
      </c>
      <c r="G43" s="5">
        <v>30000000</v>
      </c>
      <c r="H43" s="5" t="s">
        <v>14</v>
      </c>
    </row>
    <row r="46" spans="2:8" ht="25.8" customHeight="1" x14ac:dyDescent="0.6">
      <c r="B46" s="7" t="s">
        <v>44</v>
      </c>
      <c r="C46" s="7"/>
      <c r="D46" s="7"/>
      <c r="E46" s="7"/>
      <c r="F46" s="7"/>
      <c r="G46" s="7"/>
      <c r="H46" s="7"/>
    </row>
    <row r="47" spans="2:8" s="4" customFormat="1" ht="49.8" customHeight="1" x14ac:dyDescent="0.3">
      <c r="B47" s="3" t="s">
        <v>0</v>
      </c>
      <c r="C47" s="3" t="s">
        <v>2</v>
      </c>
      <c r="D47" s="3" t="s">
        <v>3</v>
      </c>
      <c r="E47" s="3" t="s">
        <v>13</v>
      </c>
      <c r="F47" s="3" t="s">
        <v>5</v>
      </c>
      <c r="G47" s="3" t="s">
        <v>6</v>
      </c>
      <c r="H47" s="3" t="s">
        <v>4</v>
      </c>
    </row>
    <row r="48" spans="2:8" x14ac:dyDescent="0.5">
      <c r="B48" s="1" t="s">
        <v>1</v>
      </c>
      <c r="C48" s="5">
        <v>750000</v>
      </c>
      <c r="D48" s="5">
        <v>4500000</v>
      </c>
      <c r="E48" s="5">
        <v>7500000</v>
      </c>
      <c r="F48" s="5">
        <v>10500000</v>
      </c>
      <c r="G48" s="5">
        <v>15000000</v>
      </c>
      <c r="H48" s="5" t="s">
        <v>14</v>
      </c>
    </row>
    <row r="49" spans="2:8" x14ac:dyDescent="0.5">
      <c r="B49" s="1" t="s">
        <v>7</v>
      </c>
      <c r="C49" s="5">
        <v>1000000</v>
      </c>
      <c r="D49" s="5">
        <v>6000000</v>
      </c>
      <c r="E49" s="5">
        <v>9000000</v>
      </c>
      <c r="F49" s="5">
        <v>18000000</v>
      </c>
      <c r="G49" s="5">
        <v>24000000</v>
      </c>
      <c r="H49" s="5" t="s">
        <v>14</v>
      </c>
    </row>
    <row r="50" spans="2:8" x14ac:dyDescent="0.5">
      <c r="B50" s="1" t="s">
        <v>8</v>
      </c>
      <c r="C50" s="5">
        <v>300000</v>
      </c>
      <c r="D50" s="5">
        <v>2500000</v>
      </c>
      <c r="E50" s="5">
        <v>6250000</v>
      </c>
      <c r="F50" s="5">
        <v>7500000</v>
      </c>
      <c r="G50" s="5">
        <v>11250000</v>
      </c>
      <c r="H50" s="5" t="s">
        <v>14</v>
      </c>
    </row>
    <row r="51" spans="2:8" x14ac:dyDescent="0.5">
      <c r="B51" s="1" t="s">
        <v>9</v>
      </c>
      <c r="C51" s="5">
        <v>600000</v>
      </c>
      <c r="D51" s="5">
        <v>4500000</v>
      </c>
      <c r="E51" s="5">
        <v>7500000</v>
      </c>
      <c r="F51" s="5">
        <v>10500000</v>
      </c>
      <c r="G51" s="5">
        <v>15000000</v>
      </c>
      <c r="H51" s="5" t="s">
        <v>14</v>
      </c>
    </row>
    <row r="52" spans="2:8" x14ac:dyDescent="0.5">
      <c r="B52" s="1" t="s">
        <v>10</v>
      </c>
      <c r="C52" s="5">
        <v>900000</v>
      </c>
      <c r="D52" s="5">
        <v>6000000</v>
      </c>
      <c r="E52" s="5">
        <v>9000000</v>
      </c>
      <c r="F52" s="5">
        <v>18000000</v>
      </c>
      <c r="G52" s="5">
        <v>24000000</v>
      </c>
      <c r="H52" s="5" t="s">
        <v>14</v>
      </c>
    </row>
    <row r="53" spans="2:8" x14ac:dyDescent="0.5">
      <c r="B53" s="1" t="s">
        <v>11</v>
      </c>
      <c r="C53" s="5" t="s">
        <v>14</v>
      </c>
      <c r="D53" s="5" t="s">
        <v>14</v>
      </c>
      <c r="E53" s="5" t="s">
        <v>14</v>
      </c>
      <c r="F53" s="5" t="s">
        <v>14</v>
      </c>
      <c r="G53" s="5" t="s">
        <v>14</v>
      </c>
      <c r="H53" s="5" t="s">
        <v>14</v>
      </c>
    </row>
    <row r="54" spans="2:8" x14ac:dyDescent="0.5">
      <c r="B54" s="1" t="s">
        <v>12</v>
      </c>
      <c r="C54" s="5">
        <v>1500000</v>
      </c>
      <c r="D54" s="5">
        <v>6000000</v>
      </c>
      <c r="E54" s="5">
        <v>15000000</v>
      </c>
      <c r="F54" s="5">
        <v>30000000</v>
      </c>
      <c r="G54" s="5">
        <v>36250000</v>
      </c>
      <c r="H54" s="5" t="s">
        <v>14</v>
      </c>
    </row>
    <row r="57" spans="2:8" ht="17.399999999999999" x14ac:dyDescent="0.55000000000000004">
      <c r="B57" s="8" t="s">
        <v>43</v>
      </c>
      <c r="C57" s="8"/>
      <c r="D57" s="8"/>
      <c r="E57" s="8"/>
      <c r="F57" s="8"/>
      <c r="G57" s="8"/>
      <c r="H57" s="8"/>
    </row>
    <row r="58" spans="2:8" ht="50.4" x14ac:dyDescent="0.5">
      <c r="B58" s="3" t="s">
        <v>0</v>
      </c>
      <c r="C58" s="3" t="s">
        <v>2</v>
      </c>
      <c r="D58" s="3" t="s">
        <v>3</v>
      </c>
      <c r="E58" s="3" t="s">
        <v>13</v>
      </c>
      <c r="F58" s="3" t="s">
        <v>5</v>
      </c>
      <c r="G58" s="3" t="s">
        <v>6</v>
      </c>
      <c r="H58" s="3" t="s">
        <v>4</v>
      </c>
    </row>
    <row r="59" spans="2:8" x14ac:dyDescent="0.5">
      <c r="B59" s="1" t="s">
        <v>1</v>
      </c>
      <c r="C59" s="5">
        <v>750000</v>
      </c>
      <c r="D59" s="5">
        <v>5000000</v>
      </c>
      <c r="E59" s="5">
        <v>8250000.0000000009</v>
      </c>
      <c r="F59" s="5">
        <v>11500000</v>
      </c>
      <c r="G59" s="5">
        <v>16250000</v>
      </c>
      <c r="H59" s="5" t="s">
        <v>14</v>
      </c>
    </row>
    <row r="60" spans="2:8" x14ac:dyDescent="0.5">
      <c r="B60" s="1" t="s">
        <v>7</v>
      </c>
      <c r="C60" s="5">
        <v>1000000</v>
      </c>
      <c r="D60" s="5">
        <v>6250000</v>
      </c>
      <c r="E60" s="5">
        <v>9750000</v>
      </c>
      <c r="F60" s="5">
        <v>19750000</v>
      </c>
      <c r="G60" s="5">
        <v>26250000</v>
      </c>
      <c r="H60" s="5" t="s">
        <v>14</v>
      </c>
    </row>
    <row r="61" spans="2:8" x14ac:dyDescent="0.5">
      <c r="B61" s="1" t="s">
        <v>8</v>
      </c>
      <c r="C61" s="5">
        <v>300000</v>
      </c>
      <c r="D61" s="5">
        <v>4750000</v>
      </c>
      <c r="E61" s="5">
        <v>6750000</v>
      </c>
      <c r="F61" s="5">
        <v>8250000.0000000009</v>
      </c>
      <c r="G61" s="5">
        <v>12250000</v>
      </c>
      <c r="H61" s="5" t="s">
        <v>14</v>
      </c>
    </row>
    <row r="62" spans="2:8" x14ac:dyDescent="0.5">
      <c r="B62" s="1" t="s">
        <v>9</v>
      </c>
      <c r="C62" s="5">
        <v>600000</v>
      </c>
      <c r="D62" s="5">
        <v>4750000</v>
      </c>
      <c r="E62" s="5">
        <v>8250000.0000000009</v>
      </c>
      <c r="F62" s="5">
        <v>11500000</v>
      </c>
      <c r="G62" s="5">
        <v>16500000.000000002</v>
      </c>
      <c r="H62" s="5" t="s">
        <v>14</v>
      </c>
    </row>
    <row r="63" spans="2:8" x14ac:dyDescent="0.5">
      <c r="B63" s="1" t="s">
        <v>10</v>
      </c>
      <c r="C63" s="5">
        <v>900000</v>
      </c>
      <c r="D63" s="5">
        <v>6500000</v>
      </c>
      <c r="E63" s="5">
        <v>9750000</v>
      </c>
      <c r="F63" s="5">
        <v>19750000</v>
      </c>
      <c r="G63" s="5">
        <v>26250000</v>
      </c>
      <c r="H63" s="5" t="s">
        <v>14</v>
      </c>
    </row>
    <row r="64" spans="2:8" x14ac:dyDescent="0.5">
      <c r="B64" s="1" t="s">
        <v>11</v>
      </c>
      <c r="C64" s="5" t="s">
        <v>14</v>
      </c>
      <c r="D64" s="5" t="s">
        <v>14</v>
      </c>
      <c r="E64" s="5" t="s">
        <v>14</v>
      </c>
      <c r="F64" s="5" t="s">
        <v>14</v>
      </c>
      <c r="G64" s="5" t="s">
        <v>14</v>
      </c>
      <c r="H64" s="5" t="s">
        <v>14</v>
      </c>
    </row>
    <row r="65" spans="2:8" x14ac:dyDescent="0.5">
      <c r="B65" s="1" t="s">
        <v>12</v>
      </c>
      <c r="C65" s="5">
        <v>1500000</v>
      </c>
      <c r="D65" s="5">
        <v>6000000</v>
      </c>
      <c r="E65" s="5">
        <v>15000000</v>
      </c>
      <c r="F65" s="5">
        <v>30000000</v>
      </c>
      <c r="G65" s="5">
        <v>36250000</v>
      </c>
      <c r="H65" s="5" t="s">
        <v>14</v>
      </c>
    </row>
    <row r="68" spans="2:8" ht="18.600000000000001" x14ac:dyDescent="0.6">
      <c r="B68" s="7" t="s">
        <v>42</v>
      </c>
      <c r="C68" s="7"/>
      <c r="D68" s="7"/>
      <c r="E68" s="7"/>
      <c r="F68" s="7"/>
      <c r="G68" s="7"/>
      <c r="H68" s="7"/>
    </row>
    <row r="69" spans="2:8" ht="50.4" x14ac:dyDescent="0.5">
      <c r="B69" s="3" t="s">
        <v>0</v>
      </c>
      <c r="C69" s="3" t="s">
        <v>2</v>
      </c>
      <c r="D69" s="3" t="s">
        <v>3</v>
      </c>
      <c r="E69" s="3" t="s">
        <v>13</v>
      </c>
      <c r="F69" s="3" t="s">
        <v>5</v>
      </c>
      <c r="G69" s="3" t="s">
        <v>6</v>
      </c>
      <c r="H69" s="3" t="s">
        <v>4</v>
      </c>
    </row>
    <row r="70" spans="2:8" x14ac:dyDescent="0.5">
      <c r="B70" s="1" t="s">
        <v>1</v>
      </c>
      <c r="C70" s="5">
        <v>625000</v>
      </c>
      <c r="D70" s="5">
        <v>4500000</v>
      </c>
      <c r="E70" s="5">
        <v>7500000</v>
      </c>
      <c r="F70" s="5">
        <v>10500000</v>
      </c>
      <c r="G70" s="5">
        <v>15000000</v>
      </c>
      <c r="H70" s="5" t="s">
        <v>14</v>
      </c>
    </row>
    <row r="71" spans="2:8" x14ac:dyDescent="0.5">
      <c r="B71" s="1" t="s">
        <v>7</v>
      </c>
      <c r="C71" s="5">
        <v>750000</v>
      </c>
      <c r="D71" s="5">
        <v>6000000</v>
      </c>
      <c r="E71" s="5">
        <v>9000000</v>
      </c>
      <c r="F71" s="5">
        <v>18000000</v>
      </c>
      <c r="G71" s="5">
        <v>24000000</v>
      </c>
      <c r="H71" s="5" t="s">
        <v>14</v>
      </c>
    </row>
    <row r="72" spans="2:8" x14ac:dyDescent="0.5">
      <c r="B72" s="1" t="s">
        <v>8</v>
      </c>
      <c r="C72" s="5">
        <v>250000</v>
      </c>
      <c r="D72" s="5">
        <v>2500000</v>
      </c>
      <c r="E72" s="5">
        <v>6250000</v>
      </c>
      <c r="F72" s="5">
        <v>7500000</v>
      </c>
      <c r="G72" s="5">
        <v>11250000</v>
      </c>
      <c r="H72" s="5" t="s">
        <v>14</v>
      </c>
    </row>
    <row r="73" spans="2:8" x14ac:dyDescent="0.5">
      <c r="B73" s="1" t="s">
        <v>9</v>
      </c>
      <c r="C73" s="5">
        <v>500000</v>
      </c>
      <c r="D73" s="5">
        <v>4500000</v>
      </c>
      <c r="E73" s="5">
        <v>7500000</v>
      </c>
      <c r="F73" s="5">
        <v>10500000</v>
      </c>
      <c r="G73" s="5">
        <v>15000000</v>
      </c>
      <c r="H73" s="5" t="s">
        <v>14</v>
      </c>
    </row>
    <row r="74" spans="2:8" x14ac:dyDescent="0.5">
      <c r="B74" s="1" t="s">
        <v>10</v>
      </c>
      <c r="C74" s="5">
        <v>750000</v>
      </c>
      <c r="D74" s="5">
        <v>6000000</v>
      </c>
      <c r="E74" s="5">
        <v>9000000</v>
      </c>
      <c r="F74" s="5">
        <v>18000000</v>
      </c>
      <c r="G74" s="5">
        <v>24000000</v>
      </c>
      <c r="H74" s="5" t="s">
        <v>14</v>
      </c>
    </row>
    <row r="75" spans="2:8" x14ac:dyDescent="0.5">
      <c r="B75" s="1" t="s">
        <v>11</v>
      </c>
      <c r="C75" s="5" t="s">
        <v>14</v>
      </c>
      <c r="D75" s="5" t="s">
        <v>14</v>
      </c>
      <c r="E75" s="5" t="s">
        <v>14</v>
      </c>
      <c r="F75" s="5" t="s">
        <v>14</v>
      </c>
      <c r="G75" s="5" t="s">
        <v>14</v>
      </c>
      <c r="H75" s="5" t="s">
        <v>14</v>
      </c>
    </row>
    <row r="76" spans="2:8" x14ac:dyDescent="0.5">
      <c r="B76" s="1" t="s">
        <v>12</v>
      </c>
      <c r="C76" s="5">
        <v>1250000</v>
      </c>
      <c r="D76" s="5">
        <v>6000000</v>
      </c>
      <c r="E76" s="5">
        <v>15000000</v>
      </c>
      <c r="F76" s="5">
        <v>30000000</v>
      </c>
      <c r="G76" s="5">
        <v>36250000</v>
      </c>
      <c r="H76" s="5" t="s">
        <v>14</v>
      </c>
    </row>
    <row r="79" spans="2:8" ht="18.600000000000001" x14ac:dyDescent="0.6">
      <c r="B79" s="7" t="s">
        <v>41</v>
      </c>
      <c r="C79" s="7"/>
      <c r="D79" s="7"/>
      <c r="E79" s="7"/>
      <c r="F79" s="7"/>
      <c r="G79" s="7"/>
      <c r="H79" s="7"/>
    </row>
    <row r="80" spans="2:8" ht="50.4" x14ac:dyDescent="0.5">
      <c r="B80" s="3" t="s">
        <v>0</v>
      </c>
      <c r="C80" s="3" t="s">
        <v>2</v>
      </c>
      <c r="D80" s="3" t="s">
        <v>3</v>
      </c>
      <c r="E80" s="3" t="s">
        <v>13</v>
      </c>
      <c r="F80" s="3" t="s">
        <v>5</v>
      </c>
      <c r="G80" s="3" t="s">
        <v>6</v>
      </c>
      <c r="H80" s="3" t="s">
        <v>4</v>
      </c>
    </row>
    <row r="81" spans="2:8" x14ac:dyDescent="0.5">
      <c r="B81" s="1" t="s">
        <v>1</v>
      </c>
      <c r="C81" s="5">
        <v>500000</v>
      </c>
      <c r="D81" s="5">
        <v>3000000</v>
      </c>
      <c r="E81" s="5">
        <v>5500000</v>
      </c>
      <c r="F81" s="5">
        <v>8500000</v>
      </c>
      <c r="G81" s="5">
        <v>12000000</v>
      </c>
      <c r="H81" s="5" t="s">
        <v>14</v>
      </c>
    </row>
    <row r="82" spans="2:8" x14ac:dyDescent="0.5">
      <c r="B82" s="1" t="s">
        <v>7</v>
      </c>
      <c r="C82" s="5">
        <v>500000</v>
      </c>
      <c r="D82" s="5">
        <v>4500000</v>
      </c>
      <c r="E82" s="5">
        <v>6750000</v>
      </c>
      <c r="F82" s="5">
        <v>13750000</v>
      </c>
      <c r="G82" s="5">
        <v>18750000</v>
      </c>
      <c r="H82" s="5" t="s">
        <v>14</v>
      </c>
    </row>
    <row r="83" spans="2:8" x14ac:dyDescent="0.5">
      <c r="B83" s="1" t="s">
        <v>8</v>
      </c>
      <c r="C83" s="5">
        <v>250000</v>
      </c>
      <c r="D83" s="5">
        <v>1750000</v>
      </c>
      <c r="E83" s="5">
        <v>4000000</v>
      </c>
      <c r="F83" s="5">
        <v>5000000</v>
      </c>
      <c r="G83" s="5">
        <v>7500000</v>
      </c>
      <c r="H83" s="5" t="s">
        <v>14</v>
      </c>
    </row>
    <row r="84" spans="2:8" x14ac:dyDescent="0.5">
      <c r="B84" s="1" t="s">
        <v>9</v>
      </c>
      <c r="C84" s="5">
        <v>500000</v>
      </c>
      <c r="D84" s="5">
        <v>3750000</v>
      </c>
      <c r="E84" s="5">
        <v>6250000</v>
      </c>
      <c r="F84" s="5">
        <v>8750000</v>
      </c>
      <c r="G84" s="5">
        <v>12500000</v>
      </c>
      <c r="H84" s="5" t="s">
        <v>14</v>
      </c>
    </row>
    <row r="85" spans="2:8" x14ac:dyDescent="0.5">
      <c r="B85" s="1" t="s">
        <v>10</v>
      </c>
      <c r="C85" s="5">
        <v>750000</v>
      </c>
      <c r="D85" s="5">
        <v>4500000</v>
      </c>
      <c r="E85" s="5">
        <v>6750000</v>
      </c>
      <c r="F85" s="5">
        <v>12500000</v>
      </c>
      <c r="G85" s="5">
        <v>18750000</v>
      </c>
      <c r="H85" s="5" t="s">
        <v>14</v>
      </c>
    </row>
    <row r="86" spans="2:8" x14ac:dyDescent="0.5">
      <c r="B86" s="1" t="s">
        <v>11</v>
      </c>
      <c r="C86" s="5" t="s">
        <v>14</v>
      </c>
      <c r="D86" s="5" t="s">
        <v>14</v>
      </c>
      <c r="E86" s="5" t="s">
        <v>14</v>
      </c>
      <c r="F86" s="5" t="s">
        <v>14</v>
      </c>
      <c r="G86" s="5" t="s">
        <v>14</v>
      </c>
      <c r="H86" s="5" t="s">
        <v>14</v>
      </c>
    </row>
    <row r="87" spans="2:8" x14ac:dyDescent="0.5">
      <c r="B87" s="1" t="s">
        <v>12</v>
      </c>
      <c r="C87" s="5">
        <v>1250000</v>
      </c>
      <c r="D87" s="5">
        <v>5000000</v>
      </c>
      <c r="E87" s="5">
        <v>12500000</v>
      </c>
      <c r="F87" s="5">
        <v>25000000</v>
      </c>
      <c r="G87" s="5">
        <v>30000000</v>
      </c>
      <c r="H87" s="5" t="s">
        <v>14</v>
      </c>
    </row>
    <row r="93" spans="2:8" ht="18.600000000000001" x14ac:dyDescent="0.6">
      <c r="B93" s="7" t="s">
        <v>40</v>
      </c>
      <c r="C93" s="7"/>
      <c r="D93" s="7"/>
      <c r="E93" s="7"/>
      <c r="F93" s="7"/>
      <c r="G93" s="7"/>
      <c r="H93" s="7"/>
    </row>
    <row r="94" spans="2:8" ht="50.4" x14ac:dyDescent="0.5">
      <c r="B94" s="3" t="s">
        <v>0</v>
      </c>
      <c r="C94" s="3" t="s">
        <v>2</v>
      </c>
      <c r="D94" s="3" t="s">
        <v>3</v>
      </c>
      <c r="E94" s="3" t="s">
        <v>13</v>
      </c>
      <c r="F94" s="3" t="s">
        <v>5</v>
      </c>
      <c r="G94" s="3" t="s">
        <v>6</v>
      </c>
      <c r="H94" s="3" t="s">
        <v>4</v>
      </c>
    </row>
    <row r="95" spans="2:8" x14ac:dyDescent="0.5">
      <c r="B95" s="1" t="s">
        <v>1</v>
      </c>
      <c r="C95" s="5">
        <v>625000</v>
      </c>
      <c r="D95" s="5">
        <v>4500000</v>
      </c>
      <c r="E95" s="5">
        <v>7500000</v>
      </c>
      <c r="F95" s="5">
        <v>10500000</v>
      </c>
      <c r="G95" s="5">
        <v>15000000</v>
      </c>
      <c r="H95" s="5" t="s">
        <v>14</v>
      </c>
    </row>
    <row r="96" spans="2:8" x14ac:dyDescent="0.5">
      <c r="B96" s="1" t="s">
        <v>7</v>
      </c>
      <c r="C96" s="5">
        <v>750000</v>
      </c>
      <c r="D96" s="5">
        <v>6000000</v>
      </c>
      <c r="E96" s="5">
        <v>9000000</v>
      </c>
      <c r="F96" s="5">
        <v>18000000</v>
      </c>
      <c r="G96" s="5">
        <v>24000000</v>
      </c>
      <c r="H96" s="5" t="s">
        <v>14</v>
      </c>
    </row>
    <row r="97" spans="2:8" x14ac:dyDescent="0.5">
      <c r="B97" s="1" t="s">
        <v>8</v>
      </c>
      <c r="C97" s="5">
        <v>250000</v>
      </c>
      <c r="D97" s="5">
        <v>2500000</v>
      </c>
      <c r="E97" s="5">
        <v>6250000</v>
      </c>
      <c r="F97" s="5">
        <v>7500000</v>
      </c>
      <c r="G97" s="5">
        <v>11250000</v>
      </c>
      <c r="H97" s="5" t="s">
        <v>14</v>
      </c>
    </row>
    <row r="98" spans="2:8" x14ac:dyDescent="0.5">
      <c r="B98" s="1" t="s">
        <v>9</v>
      </c>
      <c r="C98" s="5">
        <v>500000</v>
      </c>
      <c r="D98" s="5">
        <v>4500000</v>
      </c>
      <c r="E98" s="5">
        <v>7500000</v>
      </c>
      <c r="F98" s="5">
        <v>10500000</v>
      </c>
      <c r="G98" s="5">
        <v>15000000</v>
      </c>
      <c r="H98" s="5" t="s">
        <v>14</v>
      </c>
    </row>
    <row r="99" spans="2:8" x14ac:dyDescent="0.5">
      <c r="B99" s="1" t="s">
        <v>10</v>
      </c>
      <c r="C99" s="5">
        <v>750000</v>
      </c>
      <c r="D99" s="5">
        <v>6000000</v>
      </c>
      <c r="E99" s="5">
        <v>9000000</v>
      </c>
      <c r="F99" s="5">
        <v>18000000</v>
      </c>
      <c r="G99" s="5">
        <v>24000000</v>
      </c>
      <c r="H99" s="5" t="s">
        <v>14</v>
      </c>
    </row>
    <row r="100" spans="2:8" x14ac:dyDescent="0.5">
      <c r="B100" s="1" t="s">
        <v>11</v>
      </c>
      <c r="C100" s="5" t="s">
        <v>14</v>
      </c>
      <c r="D100" s="5" t="s">
        <v>14</v>
      </c>
      <c r="E100" s="5" t="s">
        <v>14</v>
      </c>
      <c r="F100" s="5" t="s">
        <v>14</v>
      </c>
      <c r="G100" s="5" t="s">
        <v>14</v>
      </c>
      <c r="H100" s="5" t="s">
        <v>14</v>
      </c>
    </row>
    <row r="101" spans="2:8" x14ac:dyDescent="0.5">
      <c r="B101" s="1" t="s">
        <v>12</v>
      </c>
      <c r="C101" s="5">
        <v>1250000</v>
      </c>
      <c r="D101" s="5">
        <v>6000000</v>
      </c>
      <c r="E101" s="5">
        <v>15000000</v>
      </c>
      <c r="F101" s="5">
        <v>30000000</v>
      </c>
      <c r="G101" s="5">
        <v>36250000</v>
      </c>
      <c r="H101" s="5" t="s">
        <v>14</v>
      </c>
    </row>
    <row r="105" spans="2:8" ht="18.600000000000001" x14ac:dyDescent="0.6">
      <c r="B105" s="7" t="s">
        <v>39</v>
      </c>
      <c r="C105" s="7"/>
      <c r="D105" s="7"/>
      <c r="E105" s="7"/>
      <c r="F105" s="7"/>
      <c r="G105" s="7"/>
      <c r="H105" s="7"/>
    </row>
    <row r="106" spans="2:8" ht="50.4" x14ac:dyDescent="0.5">
      <c r="B106" s="3" t="s">
        <v>0</v>
      </c>
      <c r="C106" s="3" t="s">
        <v>2</v>
      </c>
      <c r="D106" s="3" t="s">
        <v>3</v>
      </c>
      <c r="E106" s="3" t="s">
        <v>13</v>
      </c>
      <c r="F106" s="3" t="s">
        <v>5</v>
      </c>
      <c r="G106" s="3" t="s">
        <v>6</v>
      </c>
      <c r="H106" s="3" t="s">
        <v>4</v>
      </c>
    </row>
    <row r="107" spans="2:8" x14ac:dyDescent="0.5">
      <c r="B107" s="1" t="s">
        <v>1</v>
      </c>
      <c r="C107" s="5">
        <v>800000</v>
      </c>
      <c r="D107" s="5">
        <v>6300000</v>
      </c>
      <c r="E107" s="5">
        <v>10500000</v>
      </c>
      <c r="F107" s="5">
        <v>14699999.999999998</v>
      </c>
      <c r="G107" s="5">
        <v>21000000</v>
      </c>
      <c r="H107" s="5" t="s">
        <v>14</v>
      </c>
    </row>
    <row r="108" spans="2:8" x14ac:dyDescent="0.5">
      <c r="B108" s="1" t="s">
        <v>7</v>
      </c>
      <c r="C108" s="5">
        <v>900000</v>
      </c>
      <c r="D108" s="5">
        <v>8400000</v>
      </c>
      <c r="E108" s="5">
        <v>12600000</v>
      </c>
      <c r="F108" s="5">
        <v>25200000</v>
      </c>
      <c r="G108" s="5">
        <v>33600000</v>
      </c>
      <c r="H108" s="5" t="s">
        <v>14</v>
      </c>
    </row>
    <row r="109" spans="2:8" x14ac:dyDescent="0.5">
      <c r="B109" s="1" t="s">
        <v>8</v>
      </c>
      <c r="C109" s="5">
        <v>400000</v>
      </c>
      <c r="D109" s="5">
        <v>3500000</v>
      </c>
      <c r="E109" s="5">
        <v>8750000</v>
      </c>
      <c r="F109" s="5">
        <v>10500000</v>
      </c>
      <c r="G109" s="5">
        <v>15749999.999999998</v>
      </c>
      <c r="H109" s="5" t="s">
        <v>14</v>
      </c>
    </row>
    <row r="110" spans="2:8" x14ac:dyDescent="0.5">
      <c r="B110" s="1" t="s">
        <v>9</v>
      </c>
      <c r="C110" s="5">
        <v>700000</v>
      </c>
      <c r="D110" s="5">
        <v>6300000</v>
      </c>
      <c r="E110" s="5">
        <v>10500000</v>
      </c>
      <c r="F110" s="5">
        <v>14699999.999999998</v>
      </c>
      <c r="G110" s="5">
        <v>21000000</v>
      </c>
      <c r="H110" s="5" t="s">
        <v>14</v>
      </c>
    </row>
    <row r="111" spans="2:8" x14ac:dyDescent="0.5">
      <c r="B111" s="1" t="s">
        <v>10</v>
      </c>
      <c r="C111" s="5">
        <v>1000000</v>
      </c>
      <c r="D111" s="5">
        <v>8400000</v>
      </c>
      <c r="E111" s="5">
        <v>12600000</v>
      </c>
      <c r="F111" s="5">
        <v>25200000</v>
      </c>
      <c r="G111" s="5">
        <v>33600000</v>
      </c>
      <c r="H111" s="5" t="s">
        <v>14</v>
      </c>
    </row>
    <row r="112" spans="2:8" x14ac:dyDescent="0.5">
      <c r="B112" s="1" t="s">
        <v>11</v>
      </c>
      <c r="C112" s="5" t="s">
        <v>14</v>
      </c>
      <c r="D112" s="5" t="s">
        <v>14</v>
      </c>
      <c r="E112" s="5" t="s">
        <v>14</v>
      </c>
      <c r="F112" s="5" t="s">
        <v>14</v>
      </c>
      <c r="G112" s="5" t="s">
        <v>14</v>
      </c>
      <c r="H112" s="5" t="s">
        <v>14</v>
      </c>
    </row>
    <row r="113" spans="2:8" x14ac:dyDescent="0.5">
      <c r="B113" s="1" t="s">
        <v>12</v>
      </c>
      <c r="C113" s="5">
        <v>1500000</v>
      </c>
      <c r="D113" s="5">
        <v>8400000</v>
      </c>
      <c r="E113" s="5">
        <v>21000000</v>
      </c>
      <c r="F113" s="5">
        <v>42000000</v>
      </c>
      <c r="G113" s="5">
        <v>50750000</v>
      </c>
      <c r="H113" s="5" t="s">
        <v>14</v>
      </c>
    </row>
    <row r="116" spans="2:8" ht="18.600000000000001" x14ac:dyDescent="0.6">
      <c r="B116" s="7" t="s">
        <v>38</v>
      </c>
      <c r="C116" s="7"/>
      <c r="D116" s="7"/>
      <c r="E116" s="7"/>
      <c r="F116" s="7"/>
      <c r="G116" s="7"/>
      <c r="H116" s="7"/>
    </row>
    <row r="117" spans="2:8" ht="50.4" x14ac:dyDescent="0.5">
      <c r="B117" s="3" t="s">
        <v>0</v>
      </c>
      <c r="C117" s="3" t="s">
        <v>2</v>
      </c>
      <c r="D117" s="3" t="s">
        <v>3</v>
      </c>
      <c r="E117" s="3" t="s">
        <v>13</v>
      </c>
      <c r="F117" s="3" t="s">
        <v>5</v>
      </c>
      <c r="G117" s="3" t="s">
        <v>6</v>
      </c>
      <c r="H117" s="3" t="s">
        <v>4</v>
      </c>
    </row>
    <row r="118" spans="2:8" x14ac:dyDescent="0.5">
      <c r="B118" s="1" t="s">
        <v>1</v>
      </c>
      <c r="C118" s="5">
        <v>800000</v>
      </c>
      <c r="D118" s="5">
        <v>6300000</v>
      </c>
      <c r="E118" s="5">
        <v>10500000</v>
      </c>
      <c r="F118" s="5">
        <v>14699999.999999998</v>
      </c>
      <c r="G118" s="5">
        <v>21000000</v>
      </c>
      <c r="H118" s="5" t="s">
        <v>14</v>
      </c>
    </row>
    <row r="119" spans="2:8" x14ac:dyDescent="0.5">
      <c r="B119" s="1" t="s">
        <v>7</v>
      </c>
      <c r="C119" s="5">
        <v>900000</v>
      </c>
      <c r="D119" s="5">
        <v>8400000</v>
      </c>
      <c r="E119" s="5">
        <v>12600000</v>
      </c>
      <c r="F119" s="5">
        <v>25200000</v>
      </c>
      <c r="G119" s="5">
        <v>33600000</v>
      </c>
      <c r="H119" s="5" t="s">
        <v>14</v>
      </c>
    </row>
    <row r="120" spans="2:8" x14ac:dyDescent="0.5">
      <c r="B120" s="1" t="s">
        <v>8</v>
      </c>
      <c r="C120" s="5">
        <v>400000</v>
      </c>
      <c r="D120" s="5">
        <v>3500000</v>
      </c>
      <c r="E120" s="5">
        <v>8750000</v>
      </c>
      <c r="F120" s="5">
        <v>10500000</v>
      </c>
      <c r="G120" s="5">
        <v>15749999.999999998</v>
      </c>
      <c r="H120" s="5" t="s">
        <v>14</v>
      </c>
    </row>
    <row r="121" spans="2:8" x14ac:dyDescent="0.5">
      <c r="B121" s="1" t="s">
        <v>9</v>
      </c>
      <c r="C121" s="5">
        <v>700000</v>
      </c>
      <c r="D121" s="5">
        <v>6300000</v>
      </c>
      <c r="E121" s="5">
        <v>10500000</v>
      </c>
      <c r="F121" s="5">
        <v>14699999.999999998</v>
      </c>
      <c r="G121" s="5">
        <v>21000000</v>
      </c>
      <c r="H121" s="5" t="s">
        <v>14</v>
      </c>
    </row>
    <row r="122" spans="2:8" x14ac:dyDescent="0.5">
      <c r="B122" s="1" t="s">
        <v>10</v>
      </c>
      <c r="C122" s="5">
        <v>1000000</v>
      </c>
      <c r="D122" s="5">
        <v>8400000</v>
      </c>
      <c r="E122" s="5">
        <v>12600000</v>
      </c>
      <c r="F122" s="5">
        <v>25200000</v>
      </c>
      <c r="G122" s="5">
        <v>33600000</v>
      </c>
      <c r="H122" s="5" t="s">
        <v>14</v>
      </c>
    </row>
    <row r="123" spans="2:8" x14ac:dyDescent="0.5">
      <c r="B123" s="1" t="s">
        <v>11</v>
      </c>
      <c r="C123" s="5" t="s">
        <v>14</v>
      </c>
      <c r="D123" s="5" t="s">
        <v>14</v>
      </c>
      <c r="E123" s="5" t="s">
        <v>14</v>
      </c>
      <c r="F123" s="5" t="s">
        <v>14</v>
      </c>
      <c r="G123" s="5" t="s">
        <v>14</v>
      </c>
      <c r="H123" s="5" t="s">
        <v>14</v>
      </c>
    </row>
    <row r="124" spans="2:8" x14ac:dyDescent="0.5">
      <c r="B124" s="1" t="s">
        <v>12</v>
      </c>
      <c r="C124" s="5">
        <v>1500000</v>
      </c>
      <c r="D124" s="5">
        <v>8400000</v>
      </c>
      <c r="E124" s="5">
        <v>21000000</v>
      </c>
      <c r="F124" s="5">
        <v>42000000</v>
      </c>
      <c r="G124" s="5">
        <v>50750000</v>
      </c>
      <c r="H124" s="5" t="s">
        <v>14</v>
      </c>
    </row>
    <row r="127" spans="2:8" ht="18.600000000000001" x14ac:dyDescent="0.6">
      <c r="B127" s="7" t="s">
        <v>37</v>
      </c>
      <c r="C127" s="7"/>
      <c r="D127" s="7"/>
      <c r="E127" s="7"/>
      <c r="F127" s="7"/>
      <c r="G127" s="7"/>
      <c r="H127" s="7"/>
    </row>
    <row r="128" spans="2:8" ht="50.4" x14ac:dyDescent="0.5">
      <c r="B128" s="3" t="s">
        <v>0</v>
      </c>
      <c r="C128" s="3" t="s">
        <v>2</v>
      </c>
      <c r="D128" s="3" t="s">
        <v>3</v>
      </c>
      <c r="E128" s="3" t="s">
        <v>13</v>
      </c>
      <c r="F128" s="3" t="s">
        <v>5</v>
      </c>
      <c r="G128" s="3" t="s">
        <v>6</v>
      </c>
      <c r="H128" s="3" t="s">
        <v>4</v>
      </c>
    </row>
    <row r="129" spans="2:8" x14ac:dyDescent="0.5">
      <c r="B129" s="1" t="s">
        <v>1</v>
      </c>
      <c r="C129" s="5">
        <v>800000</v>
      </c>
      <c r="D129" s="5">
        <v>6300000</v>
      </c>
      <c r="E129" s="5">
        <v>10500000</v>
      </c>
      <c r="F129" s="5">
        <v>14699999.999999998</v>
      </c>
      <c r="G129" s="5">
        <v>21000000</v>
      </c>
      <c r="H129" s="5" t="s">
        <v>14</v>
      </c>
    </row>
    <row r="130" spans="2:8" x14ac:dyDescent="0.5">
      <c r="B130" s="1" t="s">
        <v>7</v>
      </c>
      <c r="C130" s="5">
        <v>900000</v>
      </c>
      <c r="D130" s="5">
        <v>8400000</v>
      </c>
      <c r="E130" s="5">
        <v>12600000</v>
      </c>
      <c r="F130" s="5">
        <v>25200000</v>
      </c>
      <c r="G130" s="5">
        <v>33600000</v>
      </c>
      <c r="H130" s="5" t="s">
        <v>14</v>
      </c>
    </row>
    <row r="131" spans="2:8" x14ac:dyDescent="0.5">
      <c r="B131" s="1" t="s">
        <v>8</v>
      </c>
      <c r="C131" s="5">
        <v>400000</v>
      </c>
      <c r="D131" s="5">
        <v>3500000</v>
      </c>
      <c r="E131" s="5">
        <v>8750000</v>
      </c>
      <c r="F131" s="5">
        <v>10500000</v>
      </c>
      <c r="G131" s="5">
        <v>15749999.999999998</v>
      </c>
      <c r="H131" s="5" t="s">
        <v>14</v>
      </c>
    </row>
    <row r="132" spans="2:8" x14ac:dyDescent="0.5">
      <c r="B132" s="1" t="s">
        <v>9</v>
      </c>
      <c r="C132" s="5">
        <v>700000</v>
      </c>
      <c r="D132" s="5">
        <v>6300000</v>
      </c>
      <c r="E132" s="5">
        <v>10500000</v>
      </c>
      <c r="F132" s="5">
        <v>14699999.999999998</v>
      </c>
      <c r="G132" s="5">
        <v>21000000</v>
      </c>
      <c r="H132" s="5" t="s">
        <v>14</v>
      </c>
    </row>
    <row r="133" spans="2:8" x14ac:dyDescent="0.5">
      <c r="B133" s="1" t="s">
        <v>10</v>
      </c>
      <c r="C133" s="5">
        <v>1000000</v>
      </c>
      <c r="D133" s="5">
        <v>8400000</v>
      </c>
      <c r="E133" s="5">
        <v>12600000</v>
      </c>
      <c r="F133" s="5">
        <v>25200000</v>
      </c>
      <c r="G133" s="5">
        <v>33600000</v>
      </c>
      <c r="H133" s="5" t="s">
        <v>14</v>
      </c>
    </row>
    <row r="134" spans="2:8" x14ac:dyDescent="0.5">
      <c r="B134" s="1" t="s">
        <v>11</v>
      </c>
      <c r="C134" s="5" t="s">
        <v>14</v>
      </c>
      <c r="D134" s="5" t="s">
        <v>14</v>
      </c>
      <c r="E134" s="5" t="s">
        <v>14</v>
      </c>
      <c r="F134" s="5" t="s">
        <v>14</v>
      </c>
      <c r="G134" s="5" t="s">
        <v>14</v>
      </c>
      <c r="H134" s="5" t="s">
        <v>14</v>
      </c>
    </row>
    <row r="135" spans="2:8" x14ac:dyDescent="0.5">
      <c r="B135" s="1" t="s">
        <v>12</v>
      </c>
      <c r="C135" s="5">
        <v>1500000</v>
      </c>
      <c r="D135" s="5">
        <v>8400000</v>
      </c>
      <c r="E135" s="5">
        <v>21000000</v>
      </c>
      <c r="F135" s="5">
        <v>42000000</v>
      </c>
      <c r="G135" s="5">
        <v>50750000</v>
      </c>
      <c r="H135" s="5" t="s">
        <v>14</v>
      </c>
    </row>
    <row r="138" spans="2:8" ht="18.600000000000001" x14ac:dyDescent="0.6">
      <c r="B138" s="7" t="s">
        <v>36</v>
      </c>
      <c r="C138" s="7"/>
      <c r="D138" s="7"/>
      <c r="E138" s="7"/>
      <c r="F138" s="7"/>
      <c r="G138" s="7"/>
      <c r="H138" s="7"/>
    </row>
    <row r="139" spans="2:8" ht="50.4" x14ac:dyDescent="0.5">
      <c r="B139" s="3" t="s">
        <v>0</v>
      </c>
      <c r="C139" s="3" t="s">
        <v>2</v>
      </c>
      <c r="D139" s="3" t="s">
        <v>3</v>
      </c>
      <c r="E139" s="3" t="s">
        <v>13</v>
      </c>
      <c r="F139" s="3" t="s">
        <v>5</v>
      </c>
      <c r="G139" s="3" t="s">
        <v>6</v>
      </c>
      <c r="H139" s="3" t="s">
        <v>4</v>
      </c>
    </row>
    <row r="140" spans="2:8" x14ac:dyDescent="0.5">
      <c r="B140" s="1" t="s">
        <v>1</v>
      </c>
      <c r="C140" s="5">
        <v>1000000</v>
      </c>
      <c r="D140" s="5">
        <v>9500000</v>
      </c>
      <c r="E140" s="5">
        <v>16000000</v>
      </c>
      <c r="F140" s="5">
        <v>22000000</v>
      </c>
      <c r="G140" s="5">
        <v>32000000</v>
      </c>
      <c r="H140" s="5" t="s">
        <v>14</v>
      </c>
    </row>
    <row r="141" spans="2:8" x14ac:dyDescent="0.5">
      <c r="B141" s="1" t="s">
        <v>7</v>
      </c>
      <c r="C141" s="5">
        <v>1200000</v>
      </c>
      <c r="D141" s="5">
        <v>12500000</v>
      </c>
      <c r="E141" s="5">
        <v>19000000</v>
      </c>
      <c r="F141" s="5">
        <v>18000000</v>
      </c>
      <c r="G141" s="5">
        <v>50000000</v>
      </c>
      <c r="H141" s="5" t="s">
        <v>14</v>
      </c>
    </row>
    <row r="142" spans="2:8" x14ac:dyDescent="0.5">
      <c r="B142" s="1" t="s">
        <v>8</v>
      </c>
      <c r="C142" s="5">
        <v>800000</v>
      </c>
      <c r="D142" s="5">
        <v>5500000</v>
      </c>
      <c r="E142" s="5">
        <v>13500000</v>
      </c>
      <c r="F142" s="5">
        <v>16000000</v>
      </c>
      <c r="G142" s="5">
        <v>24000000</v>
      </c>
      <c r="H142" s="5" t="s">
        <v>14</v>
      </c>
    </row>
    <row r="143" spans="2:8" x14ac:dyDescent="0.5">
      <c r="B143" s="1" t="s">
        <v>9</v>
      </c>
      <c r="C143" s="5">
        <v>1000000</v>
      </c>
      <c r="D143" s="5">
        <v>9500000</v>
      </c>
      <c r="E143" s="5">
        <v>16000000</v>
      </c>
      <c r="F143" s="5">
        <v>22000000</v>
      </c>
      <c r="G143" s="5">
        <v>32000000</v>
      </c>
      <c r="H143" s="5" t="s">
        <v>14</v>
      </c>
    </row>
    <row r="144" spans="2:8" x14ac:dyDescent="0.5">
      <c r="B144" s="1" t="s">
        <v>10</v>
      </c>
      <c r="C144" s="5">
        <v>1500000</v>
      </c>
      <c r="D144" s="5">
        <v>12500000</v>
      </c>
      <c r="E144" s="5">
        <v>19000000</v>
      </c>
      <c r="F144" s="5">
        <v>38000000</v>
      </c>
      <c r="G144" s="5">
        <v>50000000</v>
      </c>
      <c r="H144" s="5" t="s">
        <v>14</v>
      </c>
    </row>
    <row r="145" spans="2:8" x14ac:dyDescent="0.5">
      <c r="B145" s="1" t="s">
        <v>11</v>
      </c>
      <c r="C145" s="5" t="s">
        <v>14</v>
      </c>
      <c r="D145" s="5" t="s">
        <v>14</v>
      </c>
      <c r="E145" s="5" t="s">
        <v>14</v>
      </c>
      <c r="F145" s="5" t="s">
        <v>14</v>
      </c>
      <c r="G145" s="5" t="s">
        <v>14</v>
      </c>
      <c r="H145" s="5" t="s">
        <v>14</v>
      </c>
    </row>
    <row r="146" spans="2:8" x14ac:dyDescent="0.5">
      <c r="B146" s="1" t="s">
        <v>12</v>
      </c>
      <c r="C146" s="5">
        <v>1700000</v>
      </c>
      <c r="D146" s="5">
        <v>12500000</v>
      </c>
      <c r="E146" s="5">
        <v>32000000</v>
      </c>
      <c r="F146" s="5">
        <v>63000000</v>
      </c>
      <c r="G146" s="5">
        <v>76000000</v>
      </c>
      <c r="H146" s="5" t="s">
        <v>14</v>
      </c>
    </row>
  </sheetData>
  <mergeCells count="13">
    <mergeCell ref="B2:H2"/>
    <mergeCell ref="B13:H13"/>
    <mergeCell ref="B24:H24"/>
    <mergeCell ref="B35:H35"/>
    <mergeCell ref="B46:H46"/>
    <mergeCell ref="B105:H105"/>
    <mergeCell ref="B116:H116"/>
    <mergeCell ref="B127:H127"/>
    <mergeCell ref="B138:H138"/>
    <mergeCell ref="B57:H57"/>
    <mergeCell ref="B68:H68"/>
    <mergeCell ref="B79:H79"/>
    <mergeCell ref="B93:H9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workbookViewId="0">
      <selection activeCell="D16" sqref="C2:D16"/>
    </sheetView>
  </sheetViews>
  <sheetFormatPr defaultRowHeight="14.4" x14ac:dyDescent="0.3"/>
  <cols>
    <col min="1" max="1" width="21.109375" style="6" customWidth="1"/>
    <col min="2" max="2" width="24.5546875" style="6" customWidth="1"/>
    <col min="3" max="3" width="18.5546875" style="6" customWidth="1"/>
    <col min="4" max="4" width="17.6640625" style="6" customWidth="1"/>
    <col min="5" max="5" width="18.33203125" style="6" customWidth="1"/>
    <col min="6" max="6" width="16.109375" style="6" customWidth="1"/>
    <col min="7" max="16384" width="8.88671875" style="6"/>
  </cols>
  <sheetData>
    <row r="1" spans="1:6" x14ac:dyDescent="0.3">
      <c r="A1" s="6" t="s">
        <v>15</v>
      </c>
      <c r="B1" s="6">
        <v>420000000</v>
      </c>
    </row>
    <row r="2" spans="1:6" x14ac:dyDescent="0.3">
      <c r="A2" s="6" t="s">
        <v>16</v>
      </c>
      <c r="B2" s="6">
        <v>-80000000</v>
      </c>
      <c r="C2" s="6" t="s">
        <v>29</v>
      </c>
      <c r="D2" s="6">
        <v>25000000</v>
      </c>
    </row>
    <row r="3" spans="1:6" x14ac:dyDescent="0.3">
      <c r="A3" s="6" t="s">
        <v>17</v>
      </c>
      <c r="B3" s="6">
        <v>-1400000</v>
      </c>
      <c r="C3" s="6" t="s">
        <v>30</v>
      </c>
      <c r="D3" s="6">
        <v>5000000</v>
      </c>
    </row>
    <row r="4" spans="1:6" x14ac:dyDescent="0.3">
      <c r="A4" s="6" t="s">
        <v>18</v>
      </c>
      <c r="B4" s="6">
        <v>-1700000</v>
      </c>
      <c r="C4" s="6" t="s">
        <v>31</v>
      </c>
      <c r="D4" s="6">
        <v>10000000</v>
      </c>
    </row>
    <row r="5" spans="1:6" x14ac:dyDescent="0.3">
      <c r="A5" s="6" t="s">
        <v>19</v>
      </c>
      <c r="B5" s="6">
        <v>-600000</v>
      </c>
      <c r="C5" s="6" t="s">
        <v>32</v>
      </c>
      <c r="D5" s="6">
        <v>1200000</v>
      </c>
    </row>
    <row r="6" spans="1:6" x14ac:dyDescent="0.3">
      <c r="A6" s="6" t="s">
        <v>20</v>
      </c>
      <c r="B6" s="6">
        <v>-5000000</v>
      </c>
      <c r="C6" s="6" t="s">
        <v>33</v>
      </c>
      <c r="D6" s="6">
        <v>1500000</v>
      </c>
      <c r="E6" s="6">
        <v>420000000</v>
      </c>
    </row>
    <row r="7" spans="1:6" x14ac:dyDescent="0.3">
      <c r="A7" s="6" t="s">
        <v>21</v>
      </c>
      <c r="B7" s="6">
        <v>-3400000</v>
      </c>
      <c r="C7" s="6" t="s">
        <v>17</v>
      </c>
      <c r="D7" s="6">
        <v>-1400000</v>
      </c>
      <c r="E7" s="6">
        <f>85%</f>
        <v>0.85</v>
      </c>
    </row>
    <row r="8" spans="1:6" x14ac:dyDescent="0.3">
      <c r="A8" s="6" t="s">
        <v>22</v>
      </c>
      <c r="B8" s="6">
        <v>-2800000</v>
      </c>
      <c r="C8" s="6" t="s">
        <v>18</v>
      </c>
      <c r="D8" s="6">
        <v>-1700000</v>
      </c>
      <c r="E8" s="6">
        <f>E6*E7</f>
        <v>357000000</v>
      </c>
    </row>
    <row r="9" spans="1:6" x14ac:dyDescent="0.3">
      <c r="A9" s="6" t="s">
        <v>22</v>
      </c>
      <c r="B9" s="6">
        <v>-2200000</v>
      </c>
      <c r="C9" s="6" t="s">
        <v>19</v>
      </c>
      <c r="D9" s="6">
        <v>-600000</v>
      </c>
      <c r="E9" s="6">
        <v>120000000</v>
      </c>
    </row>
    <row r="10" spans="1:6" x14ac:dyDescent="0.3">
      <c r="A10" s="6" t="s">
        <v>23</v>
      </c>
      <c r="B10" s="6">
        <v>-1600000</v>
      </c>
      <c r="C10" s="6" t="s">
        <v>21</v>
      </c>
      <c r="D10" s="6">
        <v>-3400000</v>
      </c>
      <c r="E10" s="6">
        <f>E8-E9</f>
        <v>237000000</v>
      </c>
    </row>
    <row r="11" spans="1:6" x14ac:dyDescent="0.3">
      <c r="A11" s="6" t="s">
        <v>24</v>
      </c>
      <c r="B11" s="6">
        <v>-15000000</v>
      </c>
      <c r="C11" s="6" t="s">
        <v>22</v>
      </c>
      <c r="D11" s="6">
        <v>-2800000</v>
      </c>
    </row>
    <row r="12" spans="1:6" x14ac:dyDescent="0.3">
      <c r="A12" s="6" t="s">
        <v>25</v>
      </c>
      <c r="B12" s="6">
        <v>-800000</v>
      </c>
      <c r="C12" s="6" t="s">
        <v>22</v>
      </c>
      <c r="D12" s="6">
        <v>-2200000</v>
      </c>
      <c r="F12" s="6">
        <v>335000000</v>
      </c>
    </row>
    <row r="13" spans="1:6" x14ac:dyDescent="0.3">
      <c r="A13" s="6" t="s">
        <v>26</v>
      </c>
      <c r="B13" s="6">
        <v>-2000000</v>
      </c>
      <c r="C13" s="6" t="s">
        <v>23</v>
      </c>
      <c r="D13" s="6">
        <v>-1600000</v>
      </c>
      <c r="F13" s="6">
        <f>F12-D16</f>
        <v>252000000</v>
      </c>
    </row>
    <row r="14" spans="1:6" x14ac:dyDescent="0.3">
      <c r="B14" s="6">
        <f>SUM(B2:B13)</f>
        <v>-116500000</v>
      </c>
      <c r="C14" s="6" t="s">
        <v>23</v>
      </c>
      <c r="D14" s="6">
        <v>-1600000</v>
      </c>
    </row>
    <row r="15" spans="1:6" x14ac:dyDescent="0.3">
      <c r="C15" s="6" t="s">
        <v>24</v>
      </c>
      <c r="D15" s="6">
        <v>25000000</v>
      </c>
    </row>
    <row r="16" spans="1:6" x14ac:dyDescent="0.3">
      <c r="D16" s="6">
        <v>83000000</v>
      </c>
    </row>
    <row r="20" spans="1:5" x14ac:dyDescent="0.3">
      <c r="E20" s="6">
        <f>E6*85%</f>
        <v>357000000</v>
      </c>
    </row>
    <row r="21" spans="1:5" x14ac:dyDescent="0.3">
      <c r="A21" s="6" t="s">
        <v>27</v>
      </c>
      <c r="B21" s="6">
        <v>-108000000</v>
      </c>
    </row>
    <row r="22" spans="1:5" x14ac:dyDescent="0.3">
      <c r="A22" s="6" t="s">
        <v>28</v>
      </c>
      <c r="B22" s="6">
        <v>-25000000</v>
      </c>
      <c r="E22" s="6">
        <v>143000000</v>
      </c>
    </row>
    <row r="23" spans="1:5" x14ac:dyDescent="0.3">
      <c r="A23" s="6" t="s">
        <v>25</v>
      </c>
      <c r="B23" s="6">
        <v>-800000</v>
      </c>
    </row>
    <row r="24" spans="1:5" x14ac:dyDescent="0.3">
      <c r="A24" s="6" t="s">
        <v>17</v>
      </c>
      <c r="B24" s="6">
        <v>-1400000</v>
      </c>
      <c r="E24" s="6">
        <f>E20-E22</f>
        <v>214000000</v>
      </c>
    </row>
    <row r="25" spans="1:5" x14ac:dyDescent="0.3">
      <c r="A25" s="6" t="s">
        <v>18</v>
      </c>
      <c r="B25" s="6">
        <v>-1700000</v>
      </c>
    </row>
    <row r="26" spans="1:5" x14ac:dyDescent="0.3">
      <c r="A26" s="6" t="s">
        <v>19</v>
      </c>
      <c r="B26" s="6">
        <v>-600000</v>
      </c>
    </row>
    <row r="27" spans="1:5" x14ac:dyDescent="0.3">
      <c r="A27" s="6" t="s">
        <v>21</v>
      </c>
      <c r="B27" s="6">
        <v>-3400000</v>
      </c>
    </row>
    <row r="28" spans="1:5" x14ac:dyDescent="0.3">
      <c r="A28" s="6" t="s">
        <v>22</v>
      </c>
      <c r="B28" s="6">
        <v>-2800000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2024-04-16T22:10:22Z</dcterms:modified>
</cp:coreProperties>
</file>